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<sst xmlns="http://schemas.openxmlformats.org/spreadsheetml/2006/main" count="127" uniqueCount="111">
  <si>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</si>
  <si>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</si>
  <si>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</si>
  <si>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</si>
  <si>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</si>
  <si>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</si>
  <si>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</si>
  <si>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</si>
  <si>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</si>
  <si>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</si>
  <si>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</si>
  <si>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</si>
  <si>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</si>
  <si>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</si>
  <si>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</si>
  <si>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</si>
  <si>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</si>
  <si>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</si>
  <si>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</si>
  <si>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</si>
  <si>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</si>
  <si>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</si>
  <si>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</si>
  <si>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</si>
  <si>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</si>
  <si>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</si>
  <si>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</si>
  <si>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</si>
  <si>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</si>
  <si>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</si>
  <si>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</si>
  <si>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</si>
  <si>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</si>
  <si>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</si>
  <si>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</si>
  <si>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</si>
  <si>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</si>
  <si>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</si>
  <si>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</si>
  <si>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</si>
  <si>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</si>
  <si>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</si>
  <si>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</si>
  <si>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</si>
  <si>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</si>
  <si>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</si>
  <si>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</si>
  <si>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</si>
  <si>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</si>
  <si>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</si>
  <si>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</si>
  <si>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</si>
  <si>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</si>
  <si>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</si>
  <si>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</si>
  <si>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</si>
  <si>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</si>
  <si>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</si>
  <si>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</si>
  <si>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</si>
  <si>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</si>
  <si>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</si>
  <si>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</si>
  <si>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</si>
  <si>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</si>
  <si>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</si>
  <si>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</si>
  <si>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</si>
  <si>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</si>
  <si>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</si>
  <si>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</si>
  <si>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</si>
  <si>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</si>
  <si>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</si>
  <si>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</si>
  <si>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</si>
  <si>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</si>
  <si>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</si>
  <si>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</si>
  <si>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</si>
  <si>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</si>
  <si>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</si>
  <si>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</si>
  <si>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</si>
  <si>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</si>
  <si>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</si>
  <si>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</si>
  <si>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</si>
  <si>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</si>
  <si>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</si>
  <si>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</si>
  <si>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</si>
  <si>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</si>
  <si>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</si>
  <si>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</si>
  <si>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</si>
  <si>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</si>
  <si>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</si>
  <si>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</si>
  <si>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</si>
  <si>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</si>
  <si>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</si>
  <si>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</si>
  <si>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</si>
  <si>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</si>
  <si>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</si>
  <si>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</si>
  <si>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</si>
  <si>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</si>
  <si>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</si>
  <si>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05.07.2016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</si>
</sst>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33">
      <selection activeCell="R47" sqref="R47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97" t="s">
        <v>92</v>
      </c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6:19" ht="28.5" customHeight="1">
      <c r="P2" s="86"/>
      <c r="R2" s="86"/>
      <c r="S2" s="71" t="s">
        <v>51</v>
      </c>
    </row>
    <row r="3" spans="1:19" ht="20.25" customHeight="1">
      <c r="A3" s="108" t="s">
        <v>16</v>
      </c>
      <c r="B3" s="108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8" t="s">
        <v>23</v>
      </c>
      <c r="I3" s="108" t="s">
        <v>24</v>
      </c>
      <c r="J3" s="108" t="s">
        <v>25</v>
      </c>
      <c r="K3" s="108" t="s">
        <v>26</v>
      </c>
      <c r="L3" s="108"/>
      <c r="M3" s="108"/>
      <c r="N3" s="103" t="s">
        <v>11</v>
      </c>
      <c r="O3" s="104" t="s">
        <v>12</v>
      </c>
      <c r="P3" s="105" t="s">
        <v>10</v>
      </c>
      <c r="Q3" s="105"/>
      <c r="R3" s="111" t="s">
        <v>110</v>
      </c>
      <c r="S3" s="109" t="s">
        <v>81</v>
      </c>
    </row>
    <row r="4" spans="1:19" ht="19.5">
      <c r="A4" s="108"/>
      <c r="B4" s="108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8"/>
      <c r="I4" s="108"/>
      <c r="J4" s="108"/>
      <c r="K4" s="108"/>
      <c r="L4" s="108"/>
      <c r="M4" s="108"/>
      <c r="N4" s="103"/>
      <c r="O4" s="103"/>
      <c r="P4" s="106" t="s">
        <v>15</v>
      </c>
      <c r="Q4" s="107"/>
      <c r="R4" s="112"/>
      <c r="S4" s="110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99" t="s">
        <v>27</v>
      </c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1"/>
      <c r="O6" s="101"/>
      <c r="P6" s="101"/>
      <c r="Q6" s="101"/>
      <c r="R6" s="101"/>
      <c r="S6" s="102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1444249.9</v>
      </c>
      <c r="S7" s="96">
        <f>SUM(S8:S24)</f>
        <v>39.52901719844722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</f>
        <v>1392119.16</v>
      </c>
      <c r="S9" s="90">
        <f aca="true" t="shared" si="1" ref="S9:S67">R9/M9*100</f>
        <v>14.702430224088312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2922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</f>
        <v>10299.9</v>
      </c>
      <c r="S18" s="90">
        <f t="shared" si="1"/>
        <v>5.14995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</f>
        <v>16935.559999999998</v>
      </c>
      <c r="S19" s="90">
        <f t="shared" si="1"/>
        <v>10.626767147527403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</f>
        <v>19737.52</v>
      </c>
      <c r="S21" s="90">
        <f t="shared" si="1"/>
        <v>5.057336493498175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</f>
        <v>45679198.29000001</v>
      </c>
      <c r="S29" s="82">
        <f t="shared" si="1"/>
        <v>57.46050429022134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4531629.19</v>
      </c>
      <c r="S30" s="83">
        <f t="shared" si="1"/>
        <v>56.95577384244132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</f>
        <v>1919985</v>
      </c>
      <c r="S31" s="87">
        <f t="shared" si="1"/>
        <v>49.03800475059382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3272933.33</v>
      </c>
      <c r="S34" s="83">
        <f t="shared" si="1"/>
        <v>59.84037360314767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</f>
        <v>1042169.17</v>
      </c>
      <c r="S35" s="87">
        <f t="shared" si="1"/>
        <v>57.918880601991816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</f>
        <v>1968064.16</v>
      </c>
      <c r="S37" s="88">
        <f t="shared" si="1"/>
        <v>64.95089766606822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</f>
        <v>119750</v>
      </c>
      <c r="S38" s="87">
        <f t="shared" si="1"/>
        <v>28.044496487119435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107783.52</v>
      </c>
      <c r="S40" s="83">
        <f t="shared" si="1"/>
        <v>17.2205655855568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</f>
        <v>90659.92</v>
      </c>
      <c r="S41" s="87">
        <f t="shared" si="1"/>
        <v>25.235444033561667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v>14766.18</v>
      </c>
      <c r="S42" s="87">
        <f t="shared" si="1"/>
        <v>18.75220255687724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v>2357.42</v>
      </c>
      <c r="S43" s="87">
        <f t="shared" si="1"/>
        <v>1.2546141564662054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765058.24</v>
      </c>
      <c r="S44" s="83">
        <f t="shared" si="1"/>
        <v>36.036657560056526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</f>
        <v>743231.87</v>
      </c>
      <c r="S45" s="88">
        <f t="shared" si="1"/>
        <v>37.451845301083395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</f>
        <v>8318252.680000001</v>
      </c>
      <c r="S51" s="83">
        <f t="shared" si="1"/>
        <v>53.51939958179186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0</v>
      </c>
      <c r="S52" s="83">
        <f t="shared" si="1"/>
        <v>0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17143654.71</v>
      </c>
      <c r="S53" s="83">
        <f t="shared" si="1"/>
        <v>68.43146022520887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</f>
        <v>5835197.08</v>
      </c>
      <c r="S54" s="88">
        <f t="shared" si="1"/>
        <v>80.68468466973631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346861.27999999997</v>
      </c>
      <c r="S56" s="83">
        <f t="shared" si="1"/>
        <v>49.30508599857853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</f>
        <v>327262.48</v>
      </c>
      <c r="S57" s="83">
        <f t="shared" si="1"/>
        <v>54.22742004971002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</f>
        <v>19598.8</v>
      </c>
      <c r="S58" s="83">
        <f t="shared" si="1"/>
        <v>19.5988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3921632.5999999996</v>
      </c>
      <c r="S63" s="91">
        <f t="shared" si="1"/>
        <v>39.216325999999995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</f>
        <v>826050</v>
      </c>
      <c r="S64" s="87">
        <f t="shared" si="1"/>
        <v>41.302499999999995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</f>
        <v>1051836.8</v>
      </c>
      <c r="S66" s="87">
        <f t="shared" si="1"/>
        <v>30.052480000000003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45694575.31000001</v>
      </c>
      <c r="S67" s="82">
        <f t="shared" si="1"/>
        <v>48.693096784572525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2016-06-30T06:05:05Z</cp:lastPrinted>
  <dcterms:created xsi:type="dcterms:W3CDTF">2014-01-17T10:52:16Z</dcterms:created>
  <dcterms:modified xsi:type="dcterms:W3CDTF">2016-07-05T12:33:43Z</dcterms:modified>
  <cp:category/>
  <cp:version/>
  <cp:contentType/>
  <cp:contentStatus/>
</cp:coreProperties>
</file>